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User - Личное представление" guid="{793ADBD8-9C92-451C-8EA1-A2812423565B}" mergeInterval="0" personalView="1" maximized="1" windowWidth="1916" windowHeight="659" activeSheetId="1"/>
    <customWorkbookView name="Кабинет 14 - Личное представление" guid="{B9CB6FDF-45A6-4E19-AB1E-FC55BF7E9866}" mergeInterval="0" personalView="1" maximized="1" windowWidth="1916" windowHeight="803" activeSheetId="1"/>
    <customWorkbookView name="александр филипенко - Личное представление" guid="{DE448CA4-41ED-46D5-B9C6-98461A22D365}" mergeInterval="0" personalView="1" maximized="1" windowWidth="1916" windowHeight="793" activeSheetId="1" showComments="commIndAndComment"/>
    <customWorkbookView name="Пользователь - Личное представление" guid="{30454B32-8A98-471D-8C46-F53AB46C814B}" mergeInterval="0" personalView="1" maximized="1" xWindow="-11" yWindow="-11" windowWidth="1942" windowHeight="1042" activeSheetId="1"/>
  </customWorkbookViews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<sst xmlns="http://schemas.openxmlformats.org/spreadsheetml/2006/main" count="38" uniqueCount="36">
  <si>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</si>
  <si>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</si>
  <si>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</si>
  <si>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</si>
  <si>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</si>
  <si>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</si>
  <si>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</si>
  <si>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</si>
  <si>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</si>
  <si>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</si>
  <si>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</si>
  <si>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</si>
  <si>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</si>
  <si>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</si>
  <si>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</si>
  <si>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</si>
  <si>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</si>
  <si>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</si>
  <si>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</si>
  <si>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</si>
  <si>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</si>
  <si>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</si>
  <si>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</si>
  <si>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</si>
  <si>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</si>
  <si>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</si>
  <si>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</si>
  <si>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пшеничный/ржаной</t>
  </si>
  <si>
    <t>МБОУ СОШ № 105 Купинского района</t>
  </si>
  <si>
    <t>1-4 класс</t>
  </si>
  <si>
    <t xml:space="preserve">Вареники с картофелем/соус </t>
  </si>
  <si>
    <t>Какао с молоком</t>
  </si>
  <si>
    <t>п/ф, 54-1соус</t>
  </si>
  <si>
    <t>54-21гн</t>
  </si>
  <si>
    <t>пром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</si>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</sst>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7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5C80901-895F-446C-B8AC-D3DF4D2B861F}" diskRevisions="1" revisionId="104" version="9">
  <header guid="{AB447DB1-74AB-4A7F-8657-EA83507B9C4B}" dateTime="2025-09-07T20:46:25" maxSheetId="2" userName="Кабинет 14" r:id="rId7" minRId="63" maxRId="64">
    <sheetIdMap count="1">
      <sheetId val="1"/>
    </sheetIdMap>
  </header>
  <header guid="{ADC76411-E872-4517-8F42-02D3557A9FD4}" dateTime="2025-09-23T13:04:11" maxSheetId="2" userName="Пользователь" r:id="rId8" minRId="65" maxRId="103">
    <sheetIdMap count="1">
      <sheetId val="1"/>
    </sheetIdMap>
  </header>
  <header guid="{05C80901-895F-446C-B8AC-D3DF4D2B861F}" dateTime="2025-09-25T09:08:10" maxSheetId="2" userName="User" r:id="rId9" minRId="10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C8" t="inlineStr">
      <is>
        <t>№54-16з</t>
      </is>
    </oc>
    <nc r="C8"/>
  </rcc>
  <rcc rId="66" sId="1">
    <oc r="D8" t="inlineStr">
      <is>
        <t>винегрет с растительным маслом</t>
      </is>
    </oc>
    <nc r="D8"/>
  </rcc>
  <rcc rId="67" sId="1" odxf="1" dxf="1">
    <oc r="B1" t="inlineStr">
      <is>
        <t>школа №80 им В.П.Кузнецова</t>
      </is>
    </oc>
    <nc r="B1" t="inlineStr">
      <is>
        <t>МБОУ СОШ № 105 Купинского района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Calibri"/>
        <scheme val="minor"/>
      </font>
    </ndxf>
  </rcc>
  <rcc rId="68" sId="1" odxf="1" dxf="1">
    <nc r="F1" t="inlineStr">
      <is>
        <t>1-4 класс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Calibri"/>
        <scheme val="minor"/>
      </font>
    </ndxf>
  </rcc>
  <rcc rId="69" sId="1" numFmtId="19">
    <nc r="J1">
      <v>45905</v>
    </nc>
  </rcc>
  <rfmt sheetId="1" sqref="C4" start="0" length="0">
    <dxf>
      <font>
        <sz val="11"/>
        <color theme="1"/>
        <name val="Calibri"/>
        <scheme val="minor"/>
      </font>
    </dxf>
  </rfmt>
  <rcc rId="70" sId="1" odxf="1" dxf="1">
    <oc r="D4" t="inlineStr">
      <is>
        <t>котлета рыбная с морковью/соус сметанный</t>
      </is>
    </oc>
    <nc r="D4" t="inlineStr">
      <is>
        <t xml:space="preserve">Вареники с картофелем/соус </t>
      </is>
    </nc>
    <ndxf>
      <font>
        <sz val="11"/>
        <color theme="1"/>
        <name val="Calibri"/>
        <scheme val="minor"/>
      </font>
    </ndxf>
  </rcc>
  <rcc rId="71" sId="1" numFmtId="4">
    <oc r="E4">
      <v>120</v>
    </oc>
    <nc r="E4">
      <v>215</v>
    </nc>
  </rcc>
  <rcc rId="72" sId="1" numFmtId="4">
    <oc r="F4">
      <v>40</v>
    </oc>
    <nc r="F4">
      <v>45.8</v>
    </nc>
  </rcc>
  <rcc rId="73" sId="1" numFmtId="4">
    <oc r="G4">
      <v>124.6</v>
    </oc>
    <nc r="G4">
      <v>317.39999999999998</v>
    </nc>
  </rcc>
  <rcc rId="74" sId="1" numFmtId="4">
    <oc r="H4">
      <v>11.5</v>
    </oc>
    <nc r="H4">
      <v>21.8</v>
    </nc>
  </rcc>
  <rcc rId="75" sId="1" numFmtId="4">
    <oc r="I4">
      <v>6.3</v>
    </oc>
    <nc r="I4">
      <v>12.8</v>
    </nc>
  </rcc>
  <rcc rId="76" sId="1" numFmtId="4">
    <oc r="J4">
      <v>5.5</v>
    </oc>
    <nc r="J4">
      <v>28.8</v>
    </nc>
  </rcc>
  <rcc rId="77" sId="1">
    <oc r="D5" t="inlineStr">
      <is>
        <t>напиток апельсиновый</t>
      </is>
    </oc>
    <nc r="D5" t="inlineStr">
      <is>
        <t>Какао с молоком</t>
      </is>
    </nc>
  </rcc>
  <rcc rId="78" sId="1">
    <oc r="C4" t="inlineStr">
      <is>
        <t>№54-5.1р №54-1</t>
      </is>
    </oc>
    <nc r="C4" t="inlineStr">
      <is>
        <t>п/ф, 54-1соус</t>
      </is>
    </nc>
  </rcc>
  <rfmt sheetId="1" sqref="C4">
    <dxf>
      <alignment wrapText="1" readingOrder="0"/>
    </dxf>
  </rfmt>
  <rcc rId="79" sId="1" odxf="1" dxf="1">
    <oc r="C5" t="inlineStr">
      <is>
        <t>№54-33хн</t>
      </is>
    </oc>
    <nc r="C5" t="inlineStr">
      <is>
        <t>54-21гн</t>
      </is>
    </nc>
    <ndxf>
      <font>
        <sz val="11"/>
        <color theme="1"/>
        <name val="Calibri"/>
        <scheme val="minor"/>
      </font>
    </ndxf>
  </rcc>
  <rcc rId="80" sId="1" numFmtId="4">
    <oc r="F5">
      <v>12</v>
    </oc>
    <nc r="F5">
      <v>15</v>
    </nc>
  </rcc>
  <rcc rId="81" sId="1" numFmtId="4">
    <oc r="G5">
      <v>33</v>
    </oc>
    <nc r="G5">
      <v>100.4</v>
    </nc>
  </rcc>
  <rcc rId="82" sId="1" numFmtId="4">
    <oc r="H5">
      <v>0.2</v>
    </oc>
    <nc r="H5">
      <v>4.7</v>
    </nc>
  </rcc>
  <rcc rId="83" sId="1" numFmtId="4">
    <oc r="I5">
      <v>0</v>
    </oc>
    <nc r="I5">
      <v>3.5</v>
    </nc>
  </rcc>
  <rcc rId="84" sId="1" numFmtId="4">
    <oc r="J5">
      <v>8</v>
    </oc>
    <nc r="J5">
      <v>12.5</v>
    </nc>
  </rcc>
  <rcc rId="85" sId="1" odxf="1" dxf="1">
    <nc r="C6" t="inlineStr">
      <is>
        <t>пром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Calibri"/>
        <scheme val="minor"/>
      </font>
    </ndxf>
  </rcc>
  <rcc rId="86" sId="1" numFmtId="4">
    <oc r="F6">
      <v>5</v>
    </oc>
    <nc r="F6">
      <v>3</v>
    </nc>
  </rcc>
  <rcc rId="87" sId="1" numFmtId="4">
    <oc r="H6">
      <v>3.7</v>
    </oc>
    <nc r="H6">
      <v>3.6</v>
    </nc>
  </rcc>
  <rcc rId="88" sId="1">
    <oc r="B8" t="inlineStr">
      <is>
        <t>закуска</t>
      </is>
    </oc>
    <nc r="B8"/>
  </rcc>
  <rcc rId="89" sId="1" odxf="1" dxf="1">
    <oc r="B7" t="inlineStr">
      <is>
        <t>гор.блюдо</t>
      </is>
    </oc>
    <nc r="B7" t="inlineStr">
      <is>
        <t>фрукты</t>
      </is>
    </nc>
    <ndxf>
      <font>
        <sz val="11"/>
        <color theme="1"/>
        <name val="Calibri"/>
        <scheme val="minor"/>
      </font>
    </ndxf>
  </rcc>
  <rcc rId="90" sId="1" odxf="1" dxf="1">
    <oc r="C7" t="inlineStr">
      <is>
        <t>№№54-7г</t>
      </is>
    </oc>
    <nc r="C7" t="inlineStr">
      <is>
        <t>пром</t>
      </is>
    </nc>
    <ndxf>
      <font>
        <sz val="11"/>
        <color theme="1"/>
        <name val="Calibri"/>
        <scheme val="minor"/>
      </font>
    </ndxf>
  </rcc>
  <rcc rId="91" sId="1" odxf="1" dxf="1">
    <oc r="D7" t="inlineStr">
      <is>
        <t>рис припущенный</t>
      </is>
    </oc>
    <nc r="D7" t="inlineStr">
      <is>
        <t>банан</t>
      </is>
    </nc>
    <ndxf>
      <font>
        <sz val="11"/>
        <color theme="1"/>
        <name val="Calibri"/>
        <scheme val="minor"/>
      </font>
    </ndxf>
  </rcc>
  <rcc rId="92" sId="1" numFmtId="4">
    <oc r="E7">
      <v>150</v>
    </oc>
    <nc r="E7">
      <v>100</v>
    </nc>
  </rcc>
  <rcc rId="93" sId="1" numFmtId="4">
    <oc r="F7">
      <v>16</v>
    </oc>
    <nc r="F7">
      <v>30</v>
    </nc>
  </rcc>
  <rcc rId="94" sId="1" numFmtId="4">
    <oc r="G7">
      <v>196.8</v>
    </oc>
    <nc r="G7">
      <v>94.5</v>
    </nc>
  </rcc>
  <rcc rId="95" sId="1" numFmtId="4">
    <oc r="H7">
      <v>3.5</v>
    </oc>
    <nc r="H7">
      <v>1.5</v>
    </nc>
  </rcc>
  <rcc rId="96" sId="1" numFmtId="4">
    <oc r="I7">
      <v>4.8</v>
    </oc>
    <nc r="I7">
      <v>0.5</v>
    </nc>
  </rcc>
  <rcc rId="97" sId="1" numFmtId="4">
    <oc r="J7">
      <v>35</v>
    </oc>
    <nc r="J7">
      <v>21</v>
    </nc>
  </rcc>
  <rcc rId="98" sId="1">
    <oc r="E8">
      <v>60</v>
    </oc>
    <nc r="E8">
      <f>SUM(E4:E7)</f>
    </nc>
  </rcc>
  <rcc rId="99" sId="1">
    <oc r="F8">
      <v>15</v>
    </oc>
    <nc r="F8">
      <f>SUM(F4:F7)</f>
    </nc>
  </rcc>
  <rcc rId="100" sId="1">
    <oc r="G8">
      <v>67.099999999999994</v>
    </oc>
    <nc r="G8">
      <f>SUM(G4:G7)</f>
    </nc>
  </rcc>
  <rcc rId="101" sId="1">
    <oc r="H8">
      <v>0.7</v>
    </oc>
    <nc r="H8">
      <f>SUM(H4:H7)</f>
    </nc>
  </rcc>
  <rcc rId="102" sId="1">
    <oc r="I8">
      <v>5.4</v>
    </oc>
    <nc r="I8">
      <f>SUM(I4:I7)</f>
    </nc>
  </rcc>
  <rcc rId="103" sId="1">
    <oc r="J8">
      <v>4</v>
    </oc>
    <nc r="J8">
      <f>SUM(J4:J7)</f>
    </nc>
  </rcc>
  <rcv guid="{30454B32-8A98-471D-8C46-F53AB46C814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" sId="1" numFmtId="19">
    <oc r="J1">
      <v>45905</v>
    </oc>
    <nc r="J1"/>
  </rcc>
  <rcv guid="{793ADBD8-9C92-451C-8EA1-A2812423565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" sId="1" numFmtId="19">
    <oc r="J1">
      <v>45722</v>
    </oc>
    <nc r="J1"/>
  </rcc>
  <rcc rId="64" sId="1">
    <oc r="B1">
      <f>-школа №80 им В.П.Кузнецова</f>
    </oc>
    <nc r="B1" t="inlineStr">
      <is>
        <t>школа №80 им В.П.Кузнецова</t>
      </is>
    </nc>
  </rcc>
  <rcv guid="{B9CB6FDF-45A6-4E19-AB1E-FC55BF7E986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59" zoomScaleNormal="59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37" t="s">
        <v>29</v>
      </c>
      <c r="I1" t="s">
        <v>1</v>
      </c>
      <c r="J1" s="23"/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8" t="s">
        <v>32</v>
      </c>
      <c r="D4" s="38" t="s">
        <v>30</v>
      </c>
      <c r="E4" s="15">
        <v>215</v>
      </c>
      <c r="F4" s="24">
        <v>45.8</v>
      </c>
      <c r="G4" s="15">
        <v>317.39999999999998</v>
      </c>
      <c r="H4" s="15">
        <v>21.8</v>
      </c>
      <c r="I4" s="15">
        <v>12.8</v>
      </c>
      <c r="J4" s="16">
        <v>28.8</v>
      </c>
    </row>
    <row r="5" spans="1:10" x14ac:dyDescent="0.3">
      <c r="A5" s="7"/>
      <c r="B5" s="1" t="s">
        <v>12</v>
      </c>
      <c r="C5" s="39" t="s">
        <v>33</v>
      </c>
      <c r="D5" s="33" t="s">
        <v>31</v>
      </c>
      <c r="E5" s="17">
        <v>200</v>
      </c>
      <c r="F5" s="25">
        <v>15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39" t="s">
        <v>34</v>
      </c>
      <c r="D6" s="33" t="s">
        <v>27</v>
      </c>
      <c r="E6" s="17">
        <v>50</v>
      </c>
      <c r="F6" s="25">
        <v>3</v>
      </c>
      <c r="G6" s="17">
        <v>104.5</v>
      </c>
      <c r="H6" s="17">
        <v>3.6</v>
      </c>
      <c r="I6" s="17">
        <v>0.4</v>
      </c>
      <c r="J6" s="18">
        <v>21.5</v>
      </c>
    </row>
    <row r="7" spans="1:10" x14ac:dyDescent="0.3">
      <c r="A7" s="7"/>
      <c r="B7" s="39" t="s">
        <v>20</v>
      </c>
      <c r="C7" s="39" t="s">
        <v>34</v>
      </c>
      <c r="D7" s="40" t="s">
        <v>35</v>
      </c>
      <c r="E7" s="17">
        <v>100</v>
      </c>
      <c r="F7" s="25">
        <v>30</v>
      </c>
      <c r="G7" s="17">
        <v>94.5</v>
      </c>
      <c r="H7" s="17">
        <v>1.5</v>
      </c>
      <c r="I7" s="17">
        <v>0.5</v>
      </c>
      <c r="J7" s="18">
        <v>21</v>
      </c>
    </row>
    <row r="8" spans="1:10" x14ac:dyDescent="0.3">
      <c r="A8" s="8"/>
      <c r="B8" s="9"/>
      <c r="C8" s="9"/>
      <c r="D8" s="34"/>
      <c r="E8" s="19">
        <f t="shared" ref="E8:J8" si="0">SUM(E4:E7)</f>
        <v>565</v>
      </c>
      <c r="F8" s="26">
        <f t="shared" si="0"/>
        <v>93.8</v>
      </c>
      <c r="G8" s="19">
        <f t="shared" si="0"/>
        <v>616.79999999999995</v>
      </c>
      <c r="H8" s="19">
        <f t="shared" si="0"/>
        <v>31.6</v>
      </c>
      <c r="I8" s="19">
        <f t="shared" si="0"/>
        <v>17.2</v>
      </c>
      <c r="J8" s="20">
        <f t="shared" si="0"/>
        <v>83.8</v>
      </c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sheetProtection insertColumns="0" insertRows="0" selectLockedCells="1" selectUnlockedCells="1"/>
  <customSheetViews>
    <customSheetView guid="{793ADBD8-9C92-451C-8EA1-A2812423565B}" scale="59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B9CB6FDF-45A6-4E19-AB1E-FC55BF7E9866}" showGridLines="0" showRowCol="0">
      <selection activeCell="N11" sqref="N11"/>
      <pageMargins left="0.25" right="0.25" top="0.75" bottom="0.75" header="0.3" footer="0.3"/>
      <pageSetup paperSize="9" orientation="landscape"/>
    </customSheetView>
    <customSheetView guid="{DE448CA4-41ED-46D5-B9C6-98461A22D365}" showGridLines="0" showRowCol="0">
      <selection activeCell="D7" sqref="D7"/>
      <pageMargins left="0.25" right="0.25" top="0.75" bottom="0.75" header="0.3" footer="0.3"/>
      <pageSetup paperSize="9" orientation="landscape"/>
    </customSheetView>
    <customSheetView guid="{30454B32-8A98-471D-8C46-F53AB46C814B}" scale="59" showGridLines="0" showRowCol="0">
      <selection activeCell="J13" sqref="J1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2025-09-25T02:08:10Z</dcterms:modified>
</cp:coreProperties>
</file>